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Sheet1!$A$3:$M$24</definedName>
    <definedName name="_xlnm.Print_Titles" localSheetId="0">Sheet1!$1:3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<sst xmlns="http://schemas.openxmlformats.org/spreadsheetml/2006/main" count="176" uniqueCount="92">
  <si>
    <t>2025年10-12月特困（低保）失能老人护理补贴花名册</t>
  </si>
  <si>
    <t>填报单位：</t>
  </si>
  <si>
    <t>序号</t>
  </si>
  <si>
    <t>镇（街道）</t>
  </si>
  <si>
    <t>姓名</t>
  </si>
  <si>
    <t>身份证号码</t>
  </si>
  <si>
    <t>是否低保</t>
  </si>
  <si>
    <t>是否失独</t>
  </si>
  <si>
    <t>失能程度</t>
  </si>
  <si>
    <t>详细通讯地址</t>
  </si>
  <si>
    <t>农商银行卡号</t>
  </si>
  <si>
    <t>补贴标准（元/月）</t>
  </si>
  <si>
    <t>补贴月份数</t>
  </si>
  <si>
    <t>补贴金额（元）</t>
  </si>
  <si>
    <t>备注</t>
  </si>
  <si>
    <t>南埔镇</t>
  </si>
  <si>
    <t>潘*华</t>
  </si>
  <si>
    <t>350521********7544</t>
  </si>
  <si>
    <t>是</t>
  </si>
  <si>
    <t>否</t>
  </si>
  <si>
    <t>重度</t>
  </si>
  <si>
    <t>泉港区南埔镇天湖村埔尾</t>
  </si>
  <si>
    <t>62303614070********</t>
  </si>
  <si>
    <t>王*元</t>
  </si>
  <si>
    <t>350521********7573</t>
  </si>
  <si>
    <t>泉港区南埔镇沙格村山面31号</t>
  </si>
  <si>
    <t>界山镇</t>
  </si>
  <si>
    <t>李*花</t>
  </si>
  <si>
    <t>350521********7542</t>
  </si>
  <si>
    <t>界山镇玉山村五组</t>
  </si>
  <si>
    <t>62218404070********</t>
  </si>
  <si>
    <t>曾*英</t>
  </si>
  <si>
    <t>350521********7524</t>
  </si>
  <si>
    <t>界山镇界山村五间张26号</t>
  </si>
  <si>
    <t>柯*珠</t>
  </si>
  <si>
    <t>350521********7587</t>
  </si>
  <si>
    <t>界山镇界山村东丘26号</t>
  </si>
  <si>
    <t>后龙镇</t>
  </si>
  <si>
    <t>陈*全</t>
  </si>
  <si>
    <t>350521********7032</t>
  </si>
  <si>
    <t>泉港二院</t>
  </si>
  <si>
    <t>刘*良</t>
  </si>
  <si>
    <t>350521********7057</t>
  </si>
  <si>
    <t>后龙镇涂坑村白石宫44号</t>
  </si>
  <si>
    <t>90712100101********529</t>
  </si>
  <si>
    <t>陈*扒</t>
  </si>
  <si>
    <t>350521********7030</t>
  </si>
  <si>
    <t>泉港区后龙镇割山村社里上片65号</t>
  </si>
  <si>
    <t>庄*梅</t>
  </si>
  <si>
    <t>350521********7069</t>
  </si>
  <si>
    <t>泉港区后龙镇后龙村礁头</t>
  </si>
  <si>
    <t>峰尾镇</t>
  </si>
  <si>
    <t>黄*珠</t>
  </si>
  <si>
    <t>350505********7040</t>
  </si>
  <si>
    <t>峰尾镇郭厝村后曾</t>
  </si>
  <si>
    <t>陈*秋</t>
  </si>
  <si>
    <t>350521********7011</t>
  </si>
  <si>
    <t>峰尾镇前亭村</t>
  </si>
  <si>
    <t>林*妹</t>
  </si>
  <si>
    <t>350505********7046</t>
  </si>
  <si>
    <t>泉港区峰尾镇诚峰3组</t>
  </si>
  <si>
    <t>山腰街道</t>
  </si>
  <si>
    <t>吴*琴</t>
  </si>
  <si>
    <t>350521********6524</t>
  </si>
  <si>
    <t>山腰街道锦塔村前埕215号</t>
  </si>
  <si>
    <t>90712100101********730</t>
  </si>
  <si>
    <t>连*朱</t>
  </si>
  <si>
    <t>350521********6528</t>
  </si>
  <si>
    <t>泉港区山腰街道锦山村细房56号</t>
  </si>
  <si>
    <t>庄*奎</t>
  </si>
  <si>
    <t>350521********6550</t>
  </si>
  <si>
    <t>山腰街道锦塔村前埕273号</t>
  </si>
  <si>
    <t>前黄镇</t>
  </si>
  <si>
    <t>张*娘</t>
  </si>
  <si>
    <t>350521********6545</t>
  </si>
  <si>
    <t>前黄镇前黄村前黄447号</t>
  </si>
  <si>
    <t>涂岭镇</t>
  </si>
  <si>
    <t>陈*量</t>
  </si>
  <si>
    <t>350521********8103</t>
  </si>
  <si>
    <t>泉港区涂岭镇黄田村大安7号</t>
  </si>
  <si>
    <t>黄*治</t>
  </si>
  <si>
    <t>350521********8028</t>
  </si>
  <si>
    <t>泉港区涂岭镇溪西村下溪西178号</t>
  </si>
  <si>
    <t>郑*兰</t>
  </si>
  <si>
    <t>350521********8027</t>
  </si>
  <si>
    <t>泉港区涂岭镇白潼村潼关47号</t>
  </si>
  <si>
    <t>90712100101********547</t>
  </si>
  <si>
    <t>颜*</t>
  </si>
  <si>
    <t>350521********8096</t>
  </si>
  <si>
    <t>涂岭镇前欧村前欧23号</t>
  </si>
  <si>
    <t>90712100101********078</t>
  </si>
  <si>
    <t>合计（大写）：壹万捌仟元整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</si>
</sst>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</cellStyleXfs>
  <cellXfs count="27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 shrinkToFit="1"/>
    </xf>
    <xf numFmtId="0" fontId="2" fillId="0" borderId="0" xfId="64" applyFont="1" applyFill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64" applyNumberFormat="1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5" fontId="8" fillId="0" borderId="1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9" xfId="50"/>
    <cellStyle name="常规 35" xfId="51"/>
    <cellStyle name="常规 40" xfId="52"/>
    <cellStyle name="常规 40 2" xfId="53"/>
    <cellStyle name="常规 6" xfId="54"/>
    <cellStyle name="常规 12" xfId="55"/>
    <cellStyle name="常规 8" xfId="56"/>
    <cellStyle name="常规 40 12" xfId="57"/>
    <cellStyle name="常规 13" xfId="58"/>
    <cellStyle name="常规 18 2" xfId="59"/>
    <cellStyle name="常规 2" xfId="60"/>
    <cellStyle name="常规 3" xfId="61"/>
    <cellStyle name="常规 4" xfId="62"/>
    <cellStyle name="常规 5" xfId="63"/>
    <cellStyle name="常规 7" xfId="64"/>
    <cellStyle name="常规_Sheet2 2" xfId="65"/>
    <cellStyle name="常规 10 13 2" xfId="6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115" zoomScaleNormal="115" topLeftCell="D1" workbookViewId="0">
      <selection activeCell="I4" sqref="I4"/>
    </sheetView>
  </sheetViews>
  <sheetFormatPr defaultColWidth="9" defaultRowHeight="14.4"/>
  <cols>
    <col min="1" max="1" width="4.37962962962963" style="3" customWidth="1"/>
    <col min="2" max="2" width="9.48148148148148" style="3" customWidth="1"/>
    <col min="3" max="3" width="9.08333333333333" style="3" customWidth="1"/>
    <col min="4" max="4" width="17.75" style="3" customWidth="1"/>
    <col min="5" max="5" width="6.0462962962963" style="3" customWidth="1"/>
    <col min="6" max="6" width="5.60185185185185" style="3" customWidth="1"/>
    <col min="7" max="7" width="7.78703703703704" style="3" customWidth="1"/>
    <col min="8" max="8" width="27.3796296296296" style="3" customWidth="1"/>
    <col min="9" max="9" width="19.5" style="3" customWidth="1"/>
    <col min="10" max="10" width="5.62962962962963" style="3" customWidth="1"/>
    <col min="11" max="12" width="6.62962962962963" style="3" customWidth="1"/>
    <col min="13" max="14" width="5.87962962962963" style="3" customWidth="1"/>
  </cols>
  <sheetData>
    <row r="1" s="1" customFormat="1" ht="4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6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3" customFormat="1" ht="43.2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10" t="s">
        <v>12</v>
      </c>
      <c r="L3" s="8" t="s">
        <v>13</v>
      </c>
      <c r="M3" s="11" t="s">
        <v>14</v>
      </c>
      <c r="N3" s="12"/>
    </row>
    <row r="4" s="4" customFormat="1" ht="18" customHeight="1" spans="1:14">
      <c r="A4" s="13">
        <v>1</v>
      </c>
      <c r="B4" s="13" t="s">
        <v>15</v>
      </c>
      <c r="C4" s="14" t="s">
        <v>16</v>
      </c>
      <c r="D4" s="14" t="s">
        <v>17</v>
      </c>
      <c r="E4" s="13" t="s">
        <v>18</v>
      </c>
      <c r="F4" s="13" t="s">
        <v>19</v>
      </c>
      <c r="G4" s="13" t="s">
        <v>20</v>
      </c>
      <c r="H4" s="15" t="s">
        <v>21</v>
      </c>
      <c r="I4" s="14" t="s">
        <v>22</v>
      </c>
      <c r="J4" s="13">
        <v>300</v>
      </c>
      <c r="K4" s="13">
        <v>3</v>
      </c>
      <c r="L4" s="13">
        <f>J4*K4</f>
        <v>900</v>
      </c>
      <c r="M4" s="13"/>
      <c r="N4" s="16"/>
    </row>
    <row r="5" s="4" customFormat="1" ht="18" customHeight="1" spans="1:14">
      <c r="A5" s="13">
        <v>2</v>
      </c>
      <c r="B5" s="17" t="s">
        <v>15</v>
      </c>
      <c r="C5" s="14" t="s">
        <v>23</v>
      </c>
      <c r="D5" s="14" t="s">
        <v>24</v>
      </c>
      <c r="E5" s="13" t="s">
        <v>18</v>
      </c>
      <c r="F5" s="13" t="s">
        <v>19</v>
      </c>
      <c r="G5" s="13" t="s">
        <v>20</v>
      </c>
      <c r="H5" s="15" t="s">
        <v>25</v>
      </c>
      <c r="I5" s="14" t="s">
        <v>22</v>
      </c>
      <c r="J5" s="13">
        <v>300</v>
      </c>
      <c r="K5" s="13">
        <v>3</v>
      </c>
      <c r="L5" s="13">
        <f>J5*K5</f>
        <v>900</v>
      </c>
      <c r="M5" s="13"/>
      <c r="N5" s="16"/>
    </row>
    <row r="6" s="4" customFormat="1" ht="18" customHeight="1" spans="1:14">
      <c r="A6" s="13">
        <v>3</v>
      </c>
      <c r="B6" s="13" t="s">
        <v>26</v>
      </c>
      <c r="C6" s="14" t="s">
        <v>27</v>
      </c>
      <c r="D6" s="14" t="s">
        <v>28</v>
      </c>
      <c r="E6" s="13" t="s">
        <v>18</v>
      </c>
      <c r="F6" s="13" t="s">
        <v>19</v>
      </c>
      <c r="G6" s="13" t="s">
        <v>20</v>
      </c>
      <c r="H6" s="15" t="s">
        <v>29</v>
      </c>
      <c r="I6" s="14" t="s">
        <v>30</v>
      </c>
      <c r="J6" s="13">
        <v>300</v>
      </c>
      <c r="K6" s="13">
        <v>3</v>
      </c>
      <c r="L6" s="13">
        <f>J6*K6</f>
        <v>900</v>
      </c>
      <c r="M6" s="18"/>
      <c r="N6" s="16"/>
    </row>
    <row r="7" s="4" customFormat="1" ht="18" customHeight="1" spans="1:14">
      <c r="A7" s="13">
        <v>4</v>
      </c>
      <c r="B7" s="13" t="s">
        <v>26</v>
      </c>
      <c r="C7" s="14" t="s">
        <v>31</v>
      </c>
      <c r="D7" s="14" t="s">
        <v>32</v>
      </c>
      <c r="E7" s="13" t="s">
        <v>18</v>
      </c>
      <c r="F7" s="13" t="s">
        <v>19</v>
      </c>
      <c r="G7" s="13" t="s">
        <v>20</v>
      </c>
      <c r="H7" s="15" t="s">
        <v>33</v>
      </c>
      <c r="I7" s="14" t="s">
        <v>30</v>
      </c>
      <c r="J7" s="13">
        <v>300</v>
      </c>
      <c r="K7" s="13">
        <v>3</v>
      </c>
      <c r="L7" s="13">
        <f>J7*K7</f>
        <v>900</v>
      </c>
      <c r="M7" s="18"/>
      <c r="N7" s="16"/>
    </row>
    <row r="8" s="4" customFormat="1" ht="18" customHeight="1" spans="1:14">
      <c r="A8" s="13">
        <v>5</v>
      </c>
      <c r="B8" s="17" t="s">
        <v>26</v>
      </c>
      <c r="C8" s="14" t="s">
        <v>34</v>
      </c>
      <c r="D8" s="14" t="s">
        <v>35</v>
      </c>
      <c r="E8" s="17" t="s">
        <v>18</v>
      </c>
      <c r="F8" s="17" t="s">
        <v>19</v>
      </c>
      <c r="G8" s="17" t="s">
        <v>20</v>
      </c>
      <c r="H8" s="17" t="s">
        <v>36</v>
      </c>
      <c r="I8" s="14" t="s">
        <v>30</v>
      </c>
      <c r="J8" s="17">
        <v>300</v>
      </c>
      <c r="K8" s="17">
        <v>3</v>
      </c>
      <c r="L8" s="13">
        <f>J8*K8</f>
        <v>900</v>
      </c>
      <c r="M8" s="17"/>
      <c r="N8" s="16"/>
    </row>
    <row r="9" s="4" customFormat="1" ht="18" customHeight="1" spans="1:14">
      <c r="A9" s="13">
        <v>6</v>
      </c>
      <c r="B9" s="13" t="s">
        <v>37</v>
      </c>
      <c r="C9" s="14" t="s">
        <v>38</v>
      </c>
      <c r="D9" s="14" t="s">
        <v>39</v>
      </c>
      <c r="E9" s="13" t="s">
        <v>18</v>
      </c>
      <c r="F9" s="13" t="s">
        <v>19</v>
      </c>
      <c r="G9" s="13" t="s">
        <v>20</v>
      </c>
      <c r="H9" s="15" t="s">
        <v>40</v>
      </c>
      <c r="I9" s="14" t="s">
        <v>22</v>
      </c>
      <c r="J9" s="13">
        <v>300</v>
      </c>
      <c r="K9" s="13">
        <v>3</v>
      </c>
      <c r="L9" s="13">
        <f t="shared" ref="L9:L23" si="0">J9*K9</f>
        <v>900</v>
      </c>
      <c r="M9" s="13"/>
      <c r="N9" s="16"/>
    </row>
    <row r="10" s="4" customFormat="1" ht="18" customHeight="1" spans="1:14">
      <c r="A10" s="13">
        <v>7</v>
      </c>
      <c r="B10" s="13" t="s">
        <v>37</v>
      </c>
      <c r="C10" s="14" t="s">
        <v>41</v>
      </c>
      <c r="D10" s="14" t="s">
        <v>42</v>
      </c>
      <c r="E10" s="13" t="s">
        <v>18</v>
      </c>
      <c r="F10" s="13" t="s">
        <v>19</v>
      </c>
      <c r="G10" s="13" t="s">
        <v>20</v>
      </c>
      <c r="H10" s="15" t="s">
        <v>43</v>
      </c>
      <c r="I10" s="14" t="s">
        <v>44</v>
      </c>
      <c r="J10" s="13">
        <v>300</v>
      </c>
      <c r="K10" s="13">
        <v>3</v>
      </c>
      <c r="L10" s="13">
        <f t="shared" si="0"/>
        <v>900</v>
      </c>
      <c r="M10" s="18"/>
      <c r="N10" s="16"/>
    </row>
    <row r="11" s="4" customFormat="1" ht="18" customHeight="1" spans="1:14">
      <c r="A11" s="13">
        <v>8</v>
      </c>
      <c r="B11" s="13" t="s">
        <v>37</v>
      </c>
      <c r="C11" s="14" t="s">
        <v>45</v>
      </c>
      <c r="D11" s="14" t="s">
        <v>46</v>
      </c>
      <c r="E11" s="13" t="s">
        <v>18</v>
      </c>
      <c r="F11" s="13" t="s">
        <v>19</v>
      </c>
      <c r="G11" s="13" t="s">
        <v>20</v>
      </c>
      <c r="H11" s="15" t="s">
        <v>47</v>
      </c>
      <c r="I11" s="14" t="s">
        <v>30</v>
      </c>
      <c r="J11" s="13">
        <v>300</v>
      </c>
      <c r="K11" s="13">
        <v>3</v>
      </c>
      <c r="L11" s="13">
        <f t="shared" si="0"/>
        <v>900</v>
      </c>
      <c r="M11" s="18"/>
      <c r="N11" s="16"/>
    </row>
    <row r="12" s="4" customFormat="1" ht="18" customHeight="1" spans="1:14">
      <c r="A12" s="13">
        <v>9</v>
      </c>
      <c r="B12" s="13" t="s">
        <v>37</v>
      </c>
      <c r="C12" s="14" t="s">
        <v>48</v>
      </c>
      <c r="D12" s="14" t="s">
        <v>49</v>
      </c>
      <c r="E12" s="13" t="s">
        <v>18</v>
      </c>
      <c r="F12" s="13" t="s">
        <v>19</v>
      </c>
      <c r="G12" s="13" t="s">
        <v>20</v>
      </c>
      <c r="H12" s="15" t="s">
        <v>50</v>
      </c>
      <c r="I12" s="14" t="s">
        <v>30</v>
      </c>
      <c r="J12" s="13">
        <v>300</v>
      </c>
      <c r="K12" s="13">
        <v>3</v>
      </c>
      <c r="L12" s="13">
        <f t="shared" si="0"/>
        <v>900</v>
      </c>
      <c r="M12" s="19"/>
      <c r="N12" s="16"/>
    </row>
    <row r="13" s="4" customFormat="1" ht="18" customHeight="1" spans="1:14">
      <c r="A13" s="13">
        <v>10</v>
      </c>
      <c r="B13" s="13" t="s">
        <v>51</v>
      </c>
      <c r="C13" s="14" t="s">
        <v>52</v>
      </c>
      <c r="D13" s="14" t="s">
        <v>53</v>
      </c>
      <c r="E13" s="20" t="s">
        <v>18</v>
      </c>
      <c r="F13" s="20" t="s">
        <v>19</v>
      </c>
      <c r="G13" s="20" t="s">
        <v>20</v>
      </c>
      <c r="H13" s="21" t="s">
        <v>54</v>
      </c>
      <c r="I13" s="14" t="s">
        <v>30</v>
      </c>
      <c r="J13" s="13">
        <v>300</v>
      </c>
      <c r="K13" s="13">
        <v>3</v>
      </c>
      <c r="L13" s="13">
        <f t="shared" si="0"/>
        <v>900</v>
      </c>
      <c r="M13" s="22"/>
      <c r="N13" s="16"/>
    </row>
    <row r="14" s="4" customFormat="1" ht="18" customHeight="1" spans="1:14">
      <c r="A14" s="13">
        <v>11</v>
      </c>
      <c r="B14" s="13" t="s">
        <v>51</v>
      </c>
      <c r="C14" s="14" t="s">
        <v>55</v>
      </c>
      <c r="D14" s="14" t="s">
        <v>56</v>
      </c>
      <c r="E14" s="18" t="s">
        <v>18</v>
      </c>
      <c r="F14" s="18" t="s">
        <v>19</v>
      </c>
      <c r="G14" s="13" t="s">
        <v>20</v>
      </c>
      <c r="H14" s="18" t="s">
        <v>57</v>
      </c>
      <c r="I14" s="14" t="s">
        <v>30</v>
      </c>
      <c r="J14" s="13">
        <v>300</v>
      </c>
      <c r="K14" s="13">
        <v>3</v>
      </c>
      <c r="L14" s="13">
        <f t="shared" si="0"/>
        <v>900</v>
      </c>
      <c r="M14" s="18"/>
      <c r="N14" s="16"/>
    </row>
    <row r="15" s="4" customFormat="1" ht="18" customHeight="1" spans="1:14">
      <c r="A15" s="13">
        <v>12</v>
      </c>
      <c r="B15" s="13" t="s">
        <v>51</v>
      </c>
      <c r="C15" s="14" t="s">
        <v>58</v>
      </c>
      <c r="D15" s="14" t="s">
        <v>59</v>
      </c>
      <c r="E15" s="13" t="s">
        <v>18</v>
      </c>
      <c r="F15" s="13" t="s">
        <v>19</v>
      </c>
      <c r="G15" s="13" t="s">
        <v>20</v>
      </c>
      <c r="H15" s="13" t="s">
        <v>60</v>
      </c>
      <c r="I15" s="14" t="s">
        <v>22</v>
      </c>
      <c r="J15" s="13">
        <v>300</v>
      </c>
      <c r="K15" s="13">
        <v>3</v>
      </c>
      <c r="L15" s="13">
        <f t="shared" si="0"/>
        <v>900</v>
      </c>
      <c r="M15" s="18"/>
      <c r="N15" s="16"/>
    </row>
    <row r="16" s="4" customFormat="1" ht="18" customHeight="1" spans="1:14">
      <c r="A16" s="13">
        <v>13</v>
      </c>
      <c r="B16" s="13" t="s">
        <v>61</v>
      </c>
      <c r="C16" s="14" t="s">
        <v>62</v>
      </c>
      <c r="D16" s="14" t="s">
        <v>63</v>
      </c>
      <c r="E16" s="13" t="s">
        <v>18</v>
      </c>
      <c r="F16" s="13" t="s">
        <v>19</v>
      </c>
      <c r="G16" s="13" t="s">
        <v>20</v>
      </c>
      <c r="H16" s="15" t="s">
        <v>64</v>
      </c>
      <c r="I16" s="14" t="s">
        <v>65</v>
      </c>
      <c r="J16" s="13">
        <v>300</v>
      </c>
      <c r="K16" s="13">
        <v>3</v>
      </c>
      <c r="L16" s="13">
        <f t="shared" si="0"/>
        <v>900</v>
      </c>
      <c r="M16" s="18"/>
      <c r="N16" s="16"/>
    </row>
    <row r="17" s="4" customFormat="1" ht="18" customHeight="1" spans="1:16">
      <c r="A17" s="13">
        <v>14</v>
      </c>
      <c r="B17" s="13" t="s">
        <v>61</v>
      </c>
      <c r="C17" s="14" t="s">
        <v>66</v>
      </c>
      <c r="D17" s="14" t="s">
        <v>67</v>
      </c>
      <c r="E17" s="13" t="s">
        <v>18</v>
      </c>
      <c r="F17" s="13" t="s">
        <v>19</v>
      </c>
      <c r="G17" s="13" t="s">
        <v>20</v>
      </c>
      <c r="H17" s="13" t="s">
        <v>68</v>
      </c>
      <c r="I17" s="14" t="s">
        <v>22</v>
      </c>
      <c r="J17" s="13">
        <v>300</v>
      </c>
      <c r="K17" s="13">
        <v>3</v>
      </c>
      <c r="L17" s="13">
        <f t="shared" si="0"/>
        <v>900</v>
      </c>
      <c r="M17" s="18"/>
      <c r="N17" s="16"/>
    </row>
    <row r="18" s="4" customFormat="1" ht="18" customHeight="1" spans="1:16">
      <c r="A18" s="13">
        <v>15</v>
      </c>
      <c r="B18" s="23" t="s">
        <v>61</v>
      </c>
      <c r="C18" s="14" t="s">
        <v>69</v>
      </c>
      <c r="D18" s="14" t="s">
        <v>70</v>
      </c>
      <c r="E18" s="23" t="s">
        <v>18</v>
      </c>
      <c r="F18" s="23" t="s">
        <v>19</v>
      </c>
      <c r="G18" s="13" t="s">
        <v>20</v>
      </c>
      <c r="H18" s="23" t="s">
        <v>71</v>
      </c>
      <c r="I18" s="14" t="s">
        <v>30</v>
      </c>
      <c r="J18" s="13">
        <v>300</v>
      </c>
      <c r="K18" s="13">
        <v>3</v>
      </c>
      <c r="L18" s="13">
        <f t="shared" si="0"/>
        <v>900</v>
      </c>
      <c r="M18" s="22"/>
      <c r="N18" s="16"/>
    </row>
    <row r="19" s="4" customFormat="1" ht="18" customHeight="1" spans="1:16">
      <c r="A19" s="13">
        <v>16</v>
      </c>
      <c r="B19" s="13" t="s">
        <v>72</v>
      </c>
      <c r="C19" s="14" t="s">
        <v>73</v>
      </c>
      <c r="D19" s="14" t="s">
        <v>74</v>
      </c>
      <c r="E19" s="13" t="s">
        <v>18</v>
      </c>
      <c r="F19" s="13" t="s">
        <v>19</v>
      </c>
      <c r="G19" s="13" t="s">
        <v>20</v>
      </c>
      <c r="H19" s="15" t="s">
        <v>75</v>
      </c>
      <c r="I19" s="14" t="s">
        <v>22</v>
      </c>
      <c r="J19" s="13">
        <v>300</v>
      </c>
      <c r="K19" s="13">
        <v>3</v>
      </c>
      <c r="L19" s="13">
        <f t="shared" si="0"/>
        <v>900</v>
      </c>
      <c r="M19" s="19"/>
      <c r="N19" s="16"/>
    </row>
    <row r="20" s="4" customFormat="1" ht="18" customHeight="1" spans="1:16">
      <c r="A20" s="13">
        <v>17</v>
      </c>
      <c r="B20" s="13" t="s">
        <v>76</v>
      </c>
      <c r="C20" s="14" t="s">
        <v>77</v>
      </c>
      <c r="D20" s="14" t="s">
        <v>78</v>
      </c>
      <c r="E20" s="13" t="s">
        <v>18</v>
      </c>
      <c r="F20" s="13" t="s">
        <v>19</v>
      </c>
      <c r="G20" s="13" t="s">
        <v>20</v>
      </c>
      <c r="H20" s="15" t="s">
        <v>79</v>
      </c>
      <c r="I20" s="14" t="s">
        <v>30</v>
      </c>
      <c r="J20" s="13">
        <v>300</v>
      </c>
      <c r="K20" s="13">
        <v>3</v>
      </c>
      <c r="L20" s="13">
        <f t="shared" si="0"/>
        <v>900</v>
      </c>
      <c r="M20" s="22"/>
      <c r="N20" s="16"/>
    </row>
    <row r="21" s="4" customFormat="1" ht="18" customHeight="1" spans="1:16">
      <c r="A21" s="13">
        <v>18</v>
      </c>
      <c r="B21" s="13" t="s">
        <v>76</v>
      </c>
      <c r="C21" s="14" t="s">
        <v>80</v>
      </c>
      <c r="D21" s="14" t="s">
        <v>81</v>
      </c>
      <c r="E21" s="13" t="s">
        <v>18</v>
      </c>
      <c r="F21" s="13" t="s">
        <v>19</v>
      </c>
      <c r="G21" s="13" t="s">
        <v>20</v>
      </c>
      <c r="H21" s="15" t="s">
        <v>82</v>
      </c>
      <c r="I21" s="14" t="s">
        <v>22</v>
      </c>
      <c r="J21" s="13">
        <v>300</v>
      </c>
      <c r="K21" s="13">
        <v>3</v>
      </c>
      <c r="L21" s="13">
        <f t="shared" si="0"/>
        <v>900</v>
      </c>
      <c r="M21" s="18"/>
      <c r="N21" s="16"/>
    </row>
    <row r="22" s="4" customFormat="1" ht="18" customHeight="1" spans="1:16">
      <c r="A22" s="13">
        <v>19</v>
      </c>
      <c r="B22" s="13" t="s">
        <v>76</v>
      </c>
      <c r="C22" s="14" t="s">
        <v>83</v>
      </c>
      <c r="D22" s="14" t="s">
        <v>84</v>
      </c>
      <c r="E22" s="13" t="s">
        <v>18</v>
      </c>
      <c r="F22" s="13" t="s">
        <v>19</v>
      </c>
      <c r="G22" s="13" t="s">
        <v>20</v>
      </c>
      <c r="H22" s="15" t="s">
        <v>85</v>
      </c>
      <c r="I22" s="14" t="s">
        <v>86</v>
      </c>
      <c r="J22" s="13">
        <v>300</v>
      </c>
      <c r="K22" s="13">
        <v>3</v>
      </c>
      <c r="L22" s="13">
        <f t="shared" si="0"/>
        <v>900</v>
      </c>
      <c r="M22" s="19"/>
      <c r="N22" s="16"/>
    </row>
    <row r="23" s="4" customFormat="1" ht="18" customHeight="1" spans="1:16">
      <c r="A23" s="13">
        <v>20</v>
      </c>
      <c r="B23" s="13" t="s">
        <v>76</v>
      </c>
      <c r="C23" s="14" t="s">
        <v>87</v>
      </c>
      <c r="D23" s="14" t="s">
        <v>88</v>
      </c>
      <c r="E23" s="13" t="s">
        <v>18</v>
      </c>
      <c r="F23" s="13" t="s">
        <v>19</v>
      </c>
      <c r="G23" s="13" t="s">
        <v>20</v>
      </c>
      <c r="H23" s="15" t="s">
        <v>89</v>
      </c>
      <c r="I23" s="14" t="s">
        <v>90</v>
      </c>
      <c r="J23" s="13">
        <v>300</v>
      </c>
      <c r="K23" s="13">
        <v>3</v>
      </c>
      <c r="L23" s="13">
        <f t="shared" si="0"/>
        <v>900</v>
      </c>
      <c r="M23" s="22"/>
      <c r="N23" s="16"/>
    </row>
    <row r="24" s="5" customFormat="1" ht="27" customHeight="1" spans="1:16">
      <c r="A24" s="24" t="s">
        <v>91</v>
      </c>
      <c r="B24" s="24"/>
      <c r="C24" s="24"/>
      <c r="D24" s="24"/>
      <c r="E24" s="24"/>
      <c r="F24" s="24"/>
      <c r="G24" s="24"/>
      <c r="H24" s="24"/>
      <c r="I24" s="24"/>
      <c r="J24" s="24"/>
      <c r="K24" s="25">
        <f>SUM(L4:L23)</f>
        <v>18000</v>
      </c>
      <c r="L24" s="25"/>
      <c r="M24" s="24"/>
      <c r="N24" s="16"/>
      <c r="O24" s="4"/>
      <c r="P24" s="4"/>
    </row>
    <row r="25" spans="1:16">
      <c r="L25" s="26"/>
    </row>
  </sheetData>
  <mergeCells count="4">
    <mergeCell ref="A1:M1"/>
    <mergeCell ref="A2:M2"/>
    <mergeCell ref="A24:J24"/>
    <mergeCell ref="K24:L24"/>
  </mergeCells>
  <pageMargins left="0.708333333333333" right="0.118055555555556" top="0.55" bottom="0.275" header="0.5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小篮纸</cp:lastModifiedBy>
  <dcterms:created xsi:type="dcterms:W3CDTF">2006-09-16T00:00:00Z</dcterms:created>
  <cp:lastPrinted>2017-12-10T02:41:00Z</cp:lastPrinted>
  <dcterms:modified xsi:type="dcterms:W3CDTF">2026-11-04T02:58:10Z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0869EBD00F2D4867A6B8CAB8D4822221_13</vt:lpwstr>
  </property>
  <property fmtid="{D5CDD505-2E9C-101B-9397-08002B2CF9AE}" pid="4" name="CalculationRule">
    <vt:i4>0</vt:i4>
  </property>
</Properties>
</file>