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ABC"/>
  <workbookPr codeName="ThisWorkbook"/>
  <bookViews>
    <workbookView xWindow="0" yWindow="0" windowWidth="19320" windowHeight="8325" activeTab="0"/>
  </bookViews>
  <sheets>
    <sheet name="2019年6月份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<sst xmlns="http://schemas.openxmlformats.org/spreadsheetml/2006/main" count="39" uniqueCount="36">
  <si>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市级考评（分）</t>
  </si>
  <si>
    <t>比例</t>
  </si>
  <si>
    <t>得分</t>
  </si>
  <si>
    <t>区级考评（分）</t>
  </si>
  <si>
    <t>最终得分</t>
  </si>
  <si>
    <t>排名</t>
  </si>
  <si>
    <t>古县村</t>
  </si>
  <si>
    <t>后张村</t>
  </si>
  <si>
    <t>前烧村</t>
  </si>
  <si>
    <t>三朱村</t>
  </si>
  <si>
    <t>凤安村</t>
  </si>
  <si>
    <t>坑内村</t>
  </si>
  <si>
    <t>凤南村</t>
  </si>
  <si>
    <t>香芹村</t>
  </si>
  <si>
    <t>前黄村</t>
  </si>
  <si>
    <t>凤林村</t>
  </si>
  <si>
    <t>凤山村</t>
  </si>
  <si>
    <t>群山路</t>
  </si>
  <si>
    <t>驿峰路</t>
  </si>
  <si>
    <t>村 别</t>
  </si>
  <si>
    <t>加减分</t>
  </si>
  <si>
    <t>镇级考评  第2期</t>
  </si>
  <si>
    <t>镇级考评  第1期</t>
  </si>
  <si>
    <t>凤北村</t>
  </si>
  <si>
    <t>凤阳村</t>
  </si>
  <si>
    <t>镇级考评  第3期</t>
  </si>
  <si>
    <r>
      <t>备注：1、</t>
    </r>
    <r>
      <rPr>
        <sz val="9"/>
        <rFont val="宋体"/>
        <family val="0"/>
      </rPr>
      <t>月份考评成绩由当月市、区、镇三级考评成绩组成（市级考评成绩占50%，区级考评成绩占30%，镇级考评成绩占20%）。若当月未被市级考评到的村，则该村当月区级考评成绩占60%，镇级考评成绩占40%；若当月未被区级考评到的村，则该村当月市级考评成绩占70%，镇级考评成绩占30%；若当月均未被市、区两级考评到的村，以镇级考评成绩为准。</t>
    </r>
    <r>
      <rPr>
        <b/>
        <sz val="9"/>
        <rFont val="宋体"/>
        <family val="0"/>
      </rPr>
      <t>2、</t>
    </r>
    <r>
      <rPr>
        <sz val="9"/>
        <rFont val="宋体"/>
        <family val="0"/>
      </rPr>
      <t>在市、区、镇三级道路考评（不含驿峰路）中，因保洁不到位被扣分的村，按所扣分数乘以相应比例（市级道路考评所扣分数占50%、区级道路考评所扣分数占30%、镇级道路考评所扣分数占20%）从该村当月综合成绩中扣分。</t>
    </r>
    <r>
      <rPr>
        <b/>
        <sz val="9"/>
        <rFont val="宋体"/>
        <family val="0"/>
      </rPr>
      <t>3、</t>
    </r>
    <r>
      <rPr>
        <sz val="9"/>
        <rFont val="宋体"/>
        <family val="0"/>
      </rPr>
      <t>未能每月召开一次环境卫生工作会议并提交图片的，扣除该村当月综合成绩2分，对弄虚作假或马虎应付者，扣除该村当月综合成绩4分。</t>
    </r>
    <r>
      <rPr>
        <b/>
        <sz val="9"/>
        <rFont val="宋体"/>
        <family val="0"/>
      </rPr>
      <t>4、</t>
    </r>
    <r>
      <rPr>
        <sz val="9"/>
        <rFont val="宋体"/>
        <family val="0"/>
      </rPr>
      <t>市、区、镇三级有在所在村召开环境卫生现场会，该村当月综合成绩分别加5分、4分、3分。</t>
    </r>
    <r>
      <rPr>
        <b/>
        <sz val="9"/>
        <rFont val="宋体"/>
        <family val="0"/>
      </rPr>
      <t>5、</t>
    </r>
    <r>
      <rPr>
        <sz val="9"/>
        <rFont val="宋体"/>
        <family val="0"/>
      </rPr>
      <t>村级在省、市、区三级媒体（电视、报纸、网站、微信公众号）刊登的短文、简讯的，该村当月综合成绩分别加3分、2分、1分。</t>
    </r>
    <r>
      <rPr>
        <b/>
        <sz val="9"/>
        <rFont val="宋体"/>
        <family val="0"/>
      </rPr>
      <t>6、</t>
    </r>
    <r>
      <rPr>
        <sz val="9"/>
        <rFont val="宋体"/>
        <family val="0"/>
      </rPr>
      <t>镇创卫办联合镇纪委办，每年至少一次对村级保洁员配备情况进行检查，未能按规定配备保洁员，一名扣除该村当月综合成绩1分，扣分扣满8分止；情节严重者另处。</t>
    </r>
    <r>
      <rPr>
        <b/>
        <sz val="9"/>
        <rFont val="宋体"/>
        <family val="0"/>
      </rPr>
      <t>7、</t>
    </r>
    <r>
      <rPr>
        <sz val="9"/>
        <rFont val="宋体"/>
        <family val="0"/>
      </rPr>
      <t>当月4期镇级考评平均分第1名加5分、第2名加4分、第3名加3分、第4名加2分、第5名加1分。</t>
    </r>
    <r>
      <rPr>
        <b/>
        <sz val="9"/>
        <rFont val="宋体"/>
        <family val="0"/>
      </rPr>
      <t>8、</t>
    </r>
    <r>
      <rPr>
        <sz val="9"/>
        <rFont val="宋体"/>
        <family val="0"/>
      </rPr>
      <t>当月区级考评成绩全区第1名加4分、第2名加3分、第3名加2分。</t>
    </r>
    <r>
      <rPr>
        <b/>
        <sz val="9"/>
        <rFont val="宋体"/>
        <family val="0"/>
      </rPr>
      <t>9、</t>
    </r>
    <r>
      <rPr>
        <sz val="9"/>
        <rFont val="宋体"/>
        <family val="0"/>
      </rPr>
      <t>当月市级考评成绩全市前5名加10分、前10名加8分、前15名加7分、前20名加6分、前25名加5分、前30名加4分、前40名加3分、前50名加2分。</t>
    </r>
    <r>
      <rPr>
        <b/>
        <sz val="9"/>
        <rFont val="宋体"/>
        <family val="0"/>
      </rPr>
      <t>10、</t>
    </r>
    <r>
      <rPr>
        <sz val="9"/>
        <rFont val="宋体"/>
        <family val="0"/>
      </rPr>
      <t>市级倒数10名或低于92分以下扣8分，区级倒数3名或低于92分以下扣5分。11、考评图未能按时完成整改并提交图片的，一处扣除该村当月综合成绩1分，整改不到位的一处扣0.5分，扣分扣满10分止；情节严重者另处。</t>
    </r>
    <r>
      <rPr>
        <b/>
        <sz val="9"/>
        <color indexed="10"/>
        <rFont val="宋体"/>
        <family val="0"/>
      </rPr>
      <t>11、</t>
    </r>
    <r>
      <rPr>
        <sz val="9"/>
        <color indexed="10"/>
        <rFont val="宋体"/>
        <family val="0"/>
      </rPr>
      <t>当月综合成绩加、减分项，重叠时择一高项加减，不重复加减分。</t>
    </r>
  </si>
  <si>
    <t>中转站</t>
  </si>
  <si>
    <t>镇级3期  平均得分</t>
  </si>
  <si>
    <t>前黄镇“美丽乡村”环境卫生考评得分排名统计表（2019年6月份）</t>
  </si>
  <si>
    <t>镇级考评月份得分第2名加4分</t>
  </si>
  <si>
    <t>镇级考评月份得分第3名加3分</t>
  </si>
  <si>
    <t>镇级考评月份得分第4名加2分</t>
  </si>
  <si>
    <t>市级村居考评排名第25名加5分　　</t>
  </si>
  <si>
    <t>市级村居考评排名第33名加3分</t>
  </si>
  <si>
    <r>
      <t>镇级考评月份得分第1名加5分</t>
    </r>
    <r>
      <rPr>
        <sz val="9"/>
        <color indexed="8"/>
        <rFont val="宋体"/>
        <family val="0"/>
      </rPr>
      <t>区级考评群山路后张段扣0.3分</t>
    </r>
  </si>
</sst>
</file>

<file path=xl/styles.xml><?xml version="1.0" encoding="utf-8"?>
<styleSheet xmlns="http://schemas.openxmlformats.org/spreadsheetml/2006/main">
  <numFmts count="3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0;_ﰀ"/>
    <numFmt numFmtId="187" formatCode="0;_"/>
    <numFmt numFmtId="188" formatCode="0.0;_"/>
    <numFmt numFmtId="189" formatCode="0.00;_"/>
    <numFmt numFmtId="190" formatCode="0.00_ "/>
    <numFmt numFmtId="191" formatCode="#0.00"/>
    <numFmt numFmtId="192" formatCode="0.000_ "/>
    <numFmt numFmtId="193" formatCode="0.0000_ "/>
    <numFmt numFmtId="194" formatCode="0.0_ "/>
    <numFmt numFmtId="195" formatCode="0.00_);[Red]\(0.00\)"/>
    <numFmt numFmtId="196" formatCode="0.000_);[Red]\(0.000\)"/>
    <numFmt numFmtId="197" formatCode="0.0000_);[Red]\(0.0000\)"/>
    <numFmt numFmtId="198" formatCode="0.00000_);[Red]\(0.00000\)"/>
    <numFmt numFmtId="199" formatCode="0.000000_);[Red]\(0.000000\)"/>
    <numFmt numFmtId="200" formatCode="0.00000_ "/>
  </numFmts>
  <fonts count="31">
    <font>
      <sz val="12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9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9" fontId="2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90" fontId="24" fillId="0" borderId="9" xfId="0" applyNumberFormat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195" fontId="6" fillId="0" borderId="9" xfId="0" applyNumberFormat="1" applyFont="1" applyBorder="1" applyAlignment="1">
      <alignment horizontal="center" vertical="center"/>
    </xf>
    <xf numFmtId="196" fontId="7" fillId="0" borderId="9" xfId="0" applyNumberFormat="1" applyFont="1" applyBorder="1" applyAlignment="1">
      <alignment horizontal="center" vertical="center" wrapText="1"/>
    </xf>
    <xf numFmtId="196" fontId="0" fillId="0" borderId="0" xfId="0" applyNumberFormat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/>
    </xf>
    <xf numFmtId="194" fontId="24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7.00390625" style="1" customWidth="1"/>
    <col min="2" max="2" width="8.875" style="1" customWidth="1"/>
    <col min="3" max="3" width="5.00390625" style="1" customWidth="1"/>
    <col min="4" max="4" width="5.875" style="1" customWidth="1"/>
    <col min="5" max="5" width="8.875" style="2" customWidth="1"/>
    <col min="6" max="6" width="5.00390625" style="2" customWidth="1"/>
    <col min="7" max="7" width="6.375" style="1" customWidth="1"/>
    <col min="8" max="8" width="8.875" style="1" customWidth="1"/>
    <col min="9" max="10" width="8.875" style="3" customWidth="1"/>
    <col min="11" max="11" width="4.875" style="2" customWidth="1"/>
    <col min="12" max="12" width="9.00390625" style="26" customWidth="1"/>
    <col min="13" max="13" width="22.50390625" style="20" customWidth="1"/>
    <col min="14" max="14" width="8.875" style="2" customWidth="1"/>
    <col min="15" max="15" width="5.25390625" style="2" customWidth="1"/>
    <col min="16" max="16384" width="9.00390625" style="1" customWidth="1"/>
  </cols>
  <sheetData>
    <row r="1" spans="1:15" ht="25.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7" customFormat="1" ht="34.5" customHeight="1">
      <c r="A2" s="4" t="s">
        <v>19</v>
      </c>
      <c r="B2" s="5" t="s">
        <v>0</v>
      </c>
      <c r="C2" s="5" t="s">
        <v>1</v>
      </c>
      <c r="D2" s="4" t="s">
        <v>2</v>
      </c>
      <c r="E2" s="5" t="s">
        <v>3</v>
      </c>
      <c r="F2" s="5" t="s">
        <v>1</v>
      </c>
      <c r="G2" s="4" t="s">
        <v>2</v>
      </c>
      <c r="H2" s="6" t="s">
        <v>22</v>
      </c>
      <c r="I2" s="6" t="s">
        <v>21</v>
      </c>
      <c r="J2" s="6" t="s">
        <v>25</v>
      </c>
      <c r="K2" s="5" t="s">
        <v>1</v>
      </c>
      <c r="L2" s="25" t="s">
        <v>28</v>
      </c>
      <c r="M2" s="5" t="s">
        <v>20</v>
      </c>
      <c r="N2" s="5" t="s">
        <v>4</v>
      </c>
      <c r="O2" s="5" t="s">
        <v>5</v>
      </c>
    </row>
    <row r="3" spans="1:15" s="13" customFormat="1" ht="22.5" customHeight="1">
      <c r="A3" s="8" t="s">
        <v>10</v>
      </c>
      <c r="B3" s="8">
        <v>96.7</v>
      </c>
      <c r="C3" s="9">
        <v>0.7</v>
      </c>
      <c r="D3" s="8">
        <v>67.69</v>
      </c>
      <c r="E3" s="10"/>
      <c r="F3" s="11"/>
      <c r="G3" s="8"/>
      <c r="H3" s="8">
        <v>86.4</v>
      </c>
      <c r="I3" s="12">
        <v>86</v>
      </c>
      <c r="J3" s="12">
        <v>84</v>
      </c>
      <c r="K3" s="11">
        <v>0.3</v>
      </c>
      <c r="L3" s="24">
        <v>25.64</v>
      </c>
      <c r="M3" s="17" t="s">
        <v>33</v>
      </c>
      <c r="N3" s="22">
        <v>98.33</v>
      </c>
      <c r="O3" s="10">
        <v>1</v>
      </c>
    </row>
    <row r="4" spans="1:15" s="13" customFormat="1" ht="22.5" customHeight="1">
      <c r="A4" s="8" t="s">
        <v>6</v>
      </c>
      <c r="B4" s="8">
        <v>96.4</v>
      </c>
      <c r="C4" s="9">
        <v>0.7</v>
      </c>
      <c r="D4" s="8">
        <v>67.48</v>
      </c>
      <c r="E4" s="10"/>
      <c r="F4" s="11"/>
      <c r="G4" s="8"/>
      <c r="H4" s="8">
        <v>87.7</v>
      </c>
      <c r="I4" s="12">
        <v>86.2</v>
      </c>
      <c r="J4" s="12">
        <v>85.8</v>
      </c>
      <c r="K4" s="11">
        <v>0.3</v>
      </c>
      <c r="L4" s="24">
        <v>25.97</v>
      </c>
      <c r="M4" s="17" t="s">
        <v>34</v>
      </c>
      <c r="N4" s="22">
        <v>96.45</v>
      </c>
      <c r="O4" s="10">
        <v>2</v>
      </c>
    </row>
    <row r="5" spans="1:15" s="13" customFormat="1" ht="22.5" customHeight="1">
      <c r="A5" s="8" t="s">
        <v>24</v>
      </c>
      <c r="B5" s="8">
        <v>93.8</v>
      </c>
      <c r="C5" s="9">
        <v>0.7</v>
      </c>
      <c r="D5" s="8">
        <v>65.66</v>
      </c>
      <c r="E5" s="10"/>
      <c r="F5" s="11"/>
      <c r="G5" s="8"/>
      <c r="H5" s="8">
        <v>87.4</v>
      </c>
      <c r="I5" s="12">
        <v>86</v>
      </c>
      <c r="J5" s="12">
        <v>89</v>
      </c>
      <c r="K5" s="11">
        <v>0.3</v>
      </c>
      <c r="L5" s="24">
        <v>26.24</v>
      </c>
      <c r="M5" s="17" t="s">
        <v>30</v>
      </c>
      <c r="N5" s="23">
        <v>95.9</v>
      </c>
      <c r="O5" s="10">
        <v>3</v>
      </c>
    </row>
    <row r="6" spans="1:15" s="18" customFormat="1" ht="22.5" customHeight="1">
      <c r="A6" s="14" t="s">
        <v>8</v>
      </c>
      <c r="B6" s="14"/>
      <c r="C6" s="15"/>
      <c r="D6" s="14"/>
      <c r="E6" s="14">
        <v>93.7</v>
      </c>
      <c r="F6" s="16">
        <v>0.6</v>
      </c>
      <c r="G6" s="14">
        <v>56.22</v>
      </c>
      <c r="H6" s="14">
        <v>88.7</v>
      </c>
      <c r="I6" s="12">
        <v>85</v>
      </c>
      <c r="J6" s="12">
        <v>87.1</v>
      </c>
      <c r="K6" s="16">
        <v>0.4</v>
      </c>
      <c r="L6" s="24">
        <v>34.77</v>
      </c>
      <c r="M6" s="17" t="s">
        <v>32</v>
      </c>
      <c r="N6" s="24">
        <v>92.99</v>
      </c>
      <c r="O6" s="10">
        <v>4</v>
      </c>
    </row>
    <row r="7" spans="1:15" s="13" customFormat="1" ht="24.75" customHeight="1">
      <c r="A7" s="8" t="s">
        <v>7</v>
      </c>
      <c r="B7" s="8"/>
      <c r="C7" s="9"/>
      <c r="D7" s="8"/>
      <c r="E7" s="10"/>
      <c r="F7" s="11"/>
      <c r="G7" s="8"/>
      <c r="H7" s="8">
        <v>87.4</v>
      </c>
      <c r="I7" s="12">
        <v>86.8</v>
      </c>
      <c r="J7" s="12">
        <v>88.4</v>
      </c>
      <c r="K7" s="11"/>
      <c r="L7" s="24">
        <f>AVERAGE(H7:J7)</f>
        <v>87.53333333333335</v>
      </c>
      <c r="M7" s="27" t="s">
        <v>35</v>
      </c>
      <c r="N7" s="22">
        <v>92.23</v>
      </c>
      <c r="O7" s="10">
        <v>5</v>
      </c>
    </row>
    <row r="8" spans="1:15" s="13" customFormat="1" ht="22.5" customHeight="1">
      <c r="A8" s="8" t="s">
        <v>15</v>
      </c>
      <c r="B8" s="8"/>
      <c r="C8" s="9"/>
      <c r="D8" s="8"/>
      <c r="E8" s="8"/>
      <c r="F8" s="9"/>
      <c r="G8" s="8"/>
      <c r="H8" s="8">
        <v>87.9</v>
      </c>
      <c r="I8" s="12">
        <v>87.7</v>
      </c>
      <c r="J8" s="12">
        <v>85.7</v>
      </c>
      <c r="K8" s="9"/>
      <c r="L8" s="24">
        <f>AVERAGE(H8:J8)</f>
        <v>87.10000000000001</v>
      </c>
      <c r="M8" s="17" t="s">
        <v>31</v>
      </c>
      <c r="N8" s="29">
        <v>90.1</v>
      </c>
      <c r="O8" s="10">
        <v>6</v>
      </c>
    </row>
    <row r="9" spans="1:15" s="18" customFormat="1" ht="22.5" customHeight="1">
      <c r="A9" s="14" t="s">
        <v>16</v>
      </c>
      <c r="B9" s="14"/>
      <c r="C9" s="15"/>
      <c r="D9" s="14"/>
      <c r="E9" s="14">
        <v>92.2</v>
      </c>
      <c r="F9" s="16">
        <v>0.6</v>
      </c>
      <c r="G9" s="14">
        <v>55.32</v>
      </c>
      <c r="H9" s="14">
        <v>82.4</v>
      </c>
      <c r="I9" s="12">
        <v>81</v>
      </c>
      <c r="J9" s="12">
        <v>84.9</v>
      </c>
      <c r="K9" s="16">
        <v>0.4</v>
      </c>
      <c r="L9" s="24">
        <v>33.11</v>
      </c>
      <c r="M9" s="21"/>
      <c r="N9" s="14">
        <v>88.43</v>
      </c>
      <c r="O9" s="12">
        <v>7</v>
      </c>
    </row>
    <row r="10" spans="1:15" s="13" customFormat="1" ht="22.5" customHeight="1">
      <c r="A10" s="8" t="s">
        <v>12</v>
      </c>
      <c r="B10" s="8"/>
      <c r="C10" s="9"/>
      <c r="D10" s="8"/>
      <c r="E10" s="10"/>
      <c r="F10" s="11"/>
      <c r="G10" s="8"/>
      <c r="H10" s="8">
        <v>87</v>
      </c>
      <c r="I10" s="12">
        <v>84.1</v>
      </c>
      <c r="J10" s="12">
        <v>87.7</v>
      </c>
      <c r="K10" s="11"/>
      <c r="L10" s="24">
        <f aca="true" t="shared" si="0" ref="L10:L15">AVERAGE(H10:J10)</f>
        <v>86.26666666666667</v>
      </c>
      <c r="M10" s="21"/>
      <c r="N10" s="24">
        <v>86.27</v>
      </c>
      <c r="O10" s="10">
        <v>8</v>
      </c>
    </row>
    <row r="11" spans="1:15" s="13" customFormat="1" ht="22.5" customHeight="1">
      <c r="A11" s="8" t="s">
        <v>14</v>
      </c>
      <c r="B11" s="8"/>
      <c r="C11" s="9"/>
      <c r="D11" s="8"/>
      <c r="E11" s="8"/>
      <c r="F11" s="9"/>
      <c r="G11" s="8"/>
      <c r="H11" s="8">
        <v>86.7</v>
      </c>
      <c r="I11" s="12">
        <v>85.5</v>
      </c>
      <c r="J11" s="12">
        <v>86.4</v>
      </c>
      <c r="K11" s="9"/>
      <c r="L11" s="24">
        <f t="shared" si="0"/>
        <v>86.2</v>
      </c>
      <c r="M11" s="21"/>
      <c r="N11" s="28">
        <v>86.2</v>
      </c>
      <c r="O11" s="10">
        <v>9</v>
      </c>
    </row>
    <row r="12" spans="1:15" s="13" customFormat="1" ht="22.5" customHeight="1">
      <c r="A12" s="8" t="s">
        <v>23</v>
      </c>
      <c r="B12" s="8"/>
      <c r="C12" s="9"/>
      <c r="D12" s="8"/>
      <c r="E12" s="10"/>
      <c r="F12" s="11"/>
      <c r="G12" s="8"/>
      <c r="H12" s="8">
        <v>88.4</v>
      </c>
      <c r="I12" s="12">
        <v>82.8</v>
      </c>
      <c r="J12" s="12">
        <v>86.5</v>
      </c>
      <c r="K12" s="11"/>
      <c r="L12" s="24">
        <f t="shared" si="0"/>
        <v>85.89999999999999</v>
      </c>
      <c r="M12" s="19"/>
      <c r="N12" s="29">
        <v>85.9</v>
      </c>
      <c r="O12" s="10">
        <v>10</v>
      </c>
    </row>
    <row r="13" spans="1:15" s="13" customFormat="1" ht="22.5" customHeight="1">
      <c r="A13" s="8" t="s">
        <v>13</v>
      </c>
      <c r="B13" s="8"/>
      <c r="C13" s="9"/>
      <c r="D13" s="8"/>
      <c r="E13" s="8"/>
      <c r="F13" s="9"/>
      <c r="G13" s="8"/>
      <c r="H13" s="8">
        <v>87.3</v>
      </c>
      <c r="I13" s="12">
        <v>82.7</v>
      </c>
      <c r="J13" s="12">
        <v>87.4</v>
      </c>
      <c r="K13" s="9"/>
      <c r="L13" s="24">
        <f t="shared" si="0"/>
        <v>85.8</v>
      </c>
      <c r="M13" s="21"/>
      <c r="N13" s="23">
        <v>85.8</v>
      </c>
      <c r="O13" s="10">
        <v>11</v>
      </c>
    </row>
    <row r="14" spans="1:15" s="13" customFormat="1" ht="22.5" customHeight="1">
      <c r="A14" s="8" t="s">
        <v>11</v>
      </c>
      <c r="B14" s="8"/>
      <c r="C14" s="9"/>
      <c r="D14" s="8"/>
      <c r="E14" s="10"/>
      <c r="F14" s="11"/>
      <c r="G14" s="8"/>
      <c r="H14" s="8">
        <v>87.1</v>
      </c>
      <c r="I14" s="12">
        <v>87.7</v>
      </c>
      <c r="J14" s="12">
        <v>84.8</v>
      </c>
      <c r="K14" s="11"/>
      <c r="L14" s="24">
        <f t="shared" si="0"/>
        <v>86.53333333333335</v>
      </c>
      <c r="M14" s="21"/>
      <c r="N14" s="24">
        <f>AVERAGE(J14:L14)</f>
        <v>85.66666666666667</v>
      </c>
      <c r="O14" s="10">
        <v>12</v>
      </c>
    </row>
    <row r="15" spans="1:15" s="18" customFormat="1" ht="22.5" customHeight="1">
      <c r="A15" s="14" t="s">
        <v>9</v>
      </c>
      <c r="B15" s="14"/>
      <c r="C15" s="15"/>
      <c r="D15" s="14"/>
      <c r="E15" s="12"/>
      <c r="F15" s="16"/>
      <c r="G15" s="14"/>
      <c r="H15" s="14">
        <v>88.4</v>
      </c>
      <c r="I15" s="12">
        <v>82.2</v>
      </c>
      <c r="J15" s="12">
        <v>84.4</v>
      </c>
      <c r="K15" s="16"/>
      <c r="L15" s="24">
        <f t="shared" si="0"/>
        <v>85.00000000000001</v>
      </c>
      <c r="M15" s="19"/>
      <c r="N15" s="28">
        <v>85</v>
      </c>
      <c r="O15" s="10">
        <v>13</v>
      </c>
    </row>
    <row r="16" spans="1:15" s="18" customFormat="1" ht="22.5" customHeight="1">
      <c r="A16" s="8" t="s">
        <v>18</v>
      </c>
      <c r="B16" s="8">
        <v>98</v>
      </c>
      <c r="C16" s="9">
        <v>0.5</v>
      </c>
      <c r="D16" s="8">
        <v>49</v>
      </c>
      <c r="E16" s="8">
        <v>98</v>
      </c>
      <c r="F16" s="11">
        <v>0.3</v>
      </c>
      <c r="G16" s="8">
        <v>29.4</v>
      </c>
      <c r="H16" s="8">
        <v>90</v>
      </c>
      <c r="I16" s="12">
        <v>83</v>
      </c>
      <c r="J16" s="12">
        <v>86</v>
      </c>
      <c r="K16" s="11">
        <v>0.2</v>
      </c>
      <c r="L16" s="24">
        <v>17.26</v>
      </c>
      <c r="M16" s="17"/>
      <c r="N16" s="14">
        <v>95.66</v>
      </c>
      <c r="O16" s="12"/>
    </row>
    <row r="17" spans="1:15" s="13" customFormat="1" ht="22.5" customHeight="1">
      <c r="A17" s="8" t="s">
        <v>17</v>
      </c>
      <c r="B17" s="8"/>
      <c r="C17" s="9"/>
      <c r="D17" s="8"/>
      <c r="E17" s="8">
        <v>96</v>
      </c>
      <c r="F17" s="11">
        <v>0.6</v>
      </c>
      <c r="G17" s="8">
        <v>57.6</v>
      </c>
      <c r="H17" s="8">
        <v>89</v>
      </c>
      <c r="I17" s="12">
        <v>94</v>
      </c>
      <c r="J17" s="12">
        <v>96</v>
      </c>
      <c r="K17" s="11">
        <v>0.4</v>
      </c>
      <c r="L17" s="23">
        <v>37.2</v>
      </c>
      <c r="M17" s="17"/>
      <c r="N17" s="23">
        <v>94.8</v>
      </c>
      <c r="O17" s="10"/>
    </row>
    <row r="18" spans="1:15" s="13" customFormat="1" ht="22.5" customHeight="1">
      <c r="A18" s="8" t="s">
        <v>27</v>
      </c>
      <c r="B18" s="8"/>
      <c r="C18" s="9"/>
      <c r="D18" s="8"/>
      <c r="E18" s="8"/>
      <c r="F18" s="11"/>
      <c r="G18" s="8"/>
      <c r="H18" s="8">
        <v>90</v>
      </c>
      <c r="I18" s="12">
        <v>91</v>
      </c>
      <c r="J18" s="12">
        <v>92</v>
      </c>
      <c r="K18" s="11"/>
      <c r="L18" s="28">
        <f>AVERAGE(H18:J18)</f>
        <v>91</v>
      </c>
      <c r="M18" s="17"/>
      <c r="N18" s="28">
        <f>AVERAGE(J18:L18)</f>
        <v>91.5</v>
      </c>
      <c r="O18" s="10"/>
    </row>
    <row r="19" spans="1:15" ht="114" customHeight="1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</row>
  </sheetData>
  <sheetProtection/>
  <mergeCells count="2">
    <mergeCell ref="A1:O1"/>
    <mergeCell ref="A19:O19"/>
  </mergeCells>
  <printOptions/>
  <pageMargins left="0.63" right="0.25" top="0.21" bottom="0.2" header="0.4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2019-07-25T06:31:17Z</cp:lastPrinted>
  <dcterms:created xsi:type="dcterms:W3CDTF">2015-10-06T07:36:11Z</dcterms:created>
  <dcterms:modified xsi:type="dcterms:W3CDTF">2019-07-25T06:31:20Z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